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7. IR 1.3.A. Microintreprinderi/Apel 1/3. Corrigendum/Doc aprobate/Anexe/"/>
    </mc:Choice>
  </mc:AlternateContent>
  <xr:revisionPtr revIDLastSave="0" documentId="13_ncr:1_{039FC636-0943-A647-A40A-A5A3DCBC7556}" xr6:coauthVersionLast="47" xr6:coauthVersionMax="47" xr10:uidLastSave="{00000000-0000-0000-0000-000000000000}"/>
  <bookViews>
    <workbookView xWindow="6700" yWindow="500" windowWidth="21140" windowHeight="16280"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2" l="1"/>
  <c r="F14" i="2"/>
  <c r="F13" i="2"/>
  <c r="F12" i="2"/>
  <c r="C31" i="1" l="1"/>
  <c r="B36" i="1"/>
  <c r="B31" i="1"/>
  <c r="C22" i="1"/>
  <c r="C33" i="1" s="1"/>
  <c r="B22" i="1"/>
  <c r="B19" i="1"/>
  <c r="F7" i="2" s="1"/>
  <c r="B13" i="1"/>
  <c r="B9" i="1"/>
  <c r="C32" i="1" l="1"/>
  <c r="B35" i="1"/>
  <c r="B33" i="1"/>
  <c r="C34" i="1" s="1"/>
  <c r="F8" i="2"/>
  <c r="F9" i="2" s="1"/>
  <c r="F16" i="2" l="1"/>
  <c r="C18" i="2"/>
</calcChain>
</file>

<file path=xl/sharedStrings.xml><?xml version="1.0" encoding="utf-8"?>
<sst xmlns="http://schemas.openxmlformats.org/spreadsheetml/2006/main" count="110" uniqueCount="81">
  <si>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</si>
  <si>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</si>
  <si>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</si>
  <si>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</si>
  <si>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</si>
  <si>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</si>
  <si>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</si>
  <si>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</si>
  <si>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</si>
  <si>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</si>
  <si>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</si>
  <si>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</si>
  <si>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</si>
  <si>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</si>
  <si>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</si>
  <si>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</si>
  <si>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</si>
  <si>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</si>
  <si>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</si>
  <si>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</si>
  <si>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</si>
  <si>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</si>
  <si>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</si>
  <si>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</si>
  <si>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C. Indicatori</t>
  </si>
  <si>
    <t>Productivitatea muncii (W = CA / NmS)</t>
  </si>
  <si>
    <t>Variatia productivitatii muncii (DW)</t>
  </si>
  <si>
    <t>Rata de profitabilitate (RP = Rfin/CA)</t>
  </si>
  <si>
    <t>Variatia profitabilitatii (DRP)</t>
  </si>
  <si>
    <t>Rata de solvabilitate generala (RS = At/Dt)</t>
  </si>
  <si>
    <t>EXEMPLU:</t>
  </si>
  <si>
    <t xml:space="preserve">Anul anterior depunerii cererii de finanțare (N-1): </t>
  </si>
  <si>
    <t>anul 2022</t>
  </si>
  <si>
    <t>Anul depunerii cererii de finanțare (N):</t>
  </si>
  <si>
    <t>anul 2023</t>
  </si>
  <si>
    <t xml:space="preserve">Data depunerii cererii de finanțare: </t>
  </si>
  <si>
    <t xml:space="preserve">Data semnării contractului de finanțare: </t>
  </si>
  <si>
    <t xml:space="preserve">Durata de implementare: </t>
  </si>
  <si>
    <t>14 luni</t>
  </si>
  <si>
    <t xml:space="preserve">Data finalizării activităților proiectului: </t>
  </si>
  <si>
    <t>Data efectuării plății finale în cadrul contractului de finanțare:</t>
  </si>
  <si>
    <t>Anul 1 de durabilitate:</t>
  </si>
  <si>
    <t>Anul 2 de durabilitate:</t>
  </si>
  <si>
    <t>Anul 3 de durabilitate:</t>
  </si>
  <si>
    <t>Informațiile din situațiile financiare anuale se vor completa astfel:</t>
  </si>
  <si>
    <t>Valoare N-1 (datele financiare din coloana C)</t>
  </si>
  <si>
    <t>anul fiscal 2022</t>
  </si>
  <si>
    <t>Final an 3 de durabilitate (datele financiare din coloana E)</t>
  </si>
  <si>
    <t>anul fiscal 2028</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</si>
  <si>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</si>
  <si>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</si>
  <si>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</si>
  <si>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</si>
  <si>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</si>
  <si>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</si>
  <si>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</si>
  <si>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</si>
  <si>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</si>
  <si>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</si>
  <si>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</si>
  <si>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</si>
  <si>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</si>
  <si>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</si>
  <si>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</si>
  <si>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</si>
  <si>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</si>
  <si>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</si>
  <si>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</si>
  <si>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</si>
  <si>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Numar mediu de salariati (ENI)</t>
  </si>
  <si>
    <t>01.11.2023</t>
  </si>
  <si>
    <t>30.01.2024</t>
  </si>
  <si>
    <t>30.03.2025</t>
  </si>
  <si>
    <t>31.05.2025</t>
  </si>
  <si>
    <t>01.06.2025 - 31.05.2026</t>
  </si>
  <si>
    <t>01.06.2026 - 31.05.2027</t>
  </si>
  <si>
    <t>01.06.2027 - 31.05.2028</t>
  </si>
  <si>
    <t>Anexa 21_Plan de afaceri_Macheta financiară_1_Informații financiare.                     IR 1.3A Sprijin pentru microîntreprinderi - Apelul 1</t>
  </si>
  <si>
    <t>Anexa 21_Plan de afaceri_Macheta financiară_2_Întreprindere în dificultate                                   IR 1.3A Sprijin pentru microîntreprinderi - Apelul 1</t>
  </si>
  <si>
    <t>Raportul dintre valoarea finantarii nerambursabile si Cifra de afaceri din anul N-1 (FN/CA)</t>
  </si>
  <si>
    <t>B. ASISTENŢĂ FINANCIARĂ NERAMBURSABILĂ SOLICITATĂ (FN) (Lei)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</si>
</sst>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_(* #,##0.000_);_(* \(#,##0.000\);_(* &quot;-&quot;??_);_(@_)"/>
  </numFmts>
  <fonts count="18"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sz val="8"/>
      <color theme="1"/>
      <name val="Montserrat"/>
    </font>
    <font>
      <b/>
      <sz val="8"/>
      <color rgb="FFFFFFFF"/>
      <name val="Montserrat"/>
    </font>
    <font>
      <b/>
      <sz val="8"/>
      <color rgb="FF27344C"/>
      <name val="Montserrat"/>
    </font>
    <font>
      <sz val="8"/>
      <color rgb="FF27344C"/>
      <name val="Montserrat"/>
    </font>
    <font>
      <b/>
      <i/>
      <sz val="8"/>
      <color rgb="FF27344C"/>
      <name val="Montserrat"/>
    </font>
    <font>
      <sz val="9"/>
      <color rgb="FF27344C"/>
      <name val="Montserrat"/>
    </font>
    <font>
      <sz val="9"/>
      <color rgb="FF27344C"/>
      <name val="Calibri"/>
      <family val="2"/>
      <scheme val="minor"/>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9" fontId="2" fillId="0" borderId="0" applyFont="0" applyFill="0" applyBorder="0" applyAlignment="0" applyProtection="0"/>
    <xf numFmtId="0" fontId="3" fillId="0" borderId="0"/>
  </cellStyleXfs>
  <cellXfs count="79">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165" fontId="5" fillId="0" borderId="1" xfId="0" applyNumberFormat="1" applyFont="1" applyBorder="1"/>
    <xf numFmtId="0" fontId="5" fillId="0" borderId="1" xfId="0" applyFont="1" applyBorder="1" applyAlignment="1">
      <alignment horizontal="right"/>
    </xf>
    <xf numFmtId="10" fontId="5" fillId="0" borderId="1" xfId="1" applyNumberFormat="1" applyFont="1" applyBorder="1" applyProtection="1"/>
    <xf numFmtId="164" fontId="5" fillId="0" borderId="1" xfId="0" applyNumberFormat="1" applyFont="1" applyBorder="1"/>
    <xf numFmtId="166" fontId="5" fillId="0" borderId="1" xfId="0" applyNumberFormat="1" applyFont="1" applyBorder="1"/>
    <xf numFmtId="0" fontId="5" fillId="0" borderId="0" xfId="0" applyFont="1"/>
    <xf numFmtId="0" fontId="1" fillId="2" borderId="1" xfId="0" applyFont="1" applyFill="1" applyBorder="1" applyAlignment="1">
      <alignment horizontal="left" vertical="center" wrapText="1"/>
    </xf>
    <xf numFmtId="3" fontId="0" fillId="0" borderId="0" xfId="0" applyNumberFormat="1"/>
    <xf numFmtId="4" fontId="14" fillId="0" borderId="8" xfId="0" applyNumberFormat="1" applyFont="1" applyBorder="1" applyAlignment="1">
      <alignment horizontal="right" vertical="center"/>
    </xf>
    <xf numFmtId="4" fontId="13" fillId="0" borderId="8" xfId="0" applyNumberFormat="1" applyFont="1" applyBorder="1" applyAlignment="1">
      <alignment horizontal="right" vertical="center"/>
    </xf>
    <xf numFmtId="4" fontId="13" fillId="0" borderId="15" xfId="0" applyNumberFormat="1" applyFont="1" applyBorder="1" applyAlignment="1">
      <alignment horizontal="right" vertical="center"/>
    </xf>
    <xf numFmtId="0" fontId="13" fillId="0" borderId="9" xfId="0" applyFont="1" applyBorder="1" applyAlignment="1">
      <alignment horizontal="left" vertical="center"/>
    </xf>
    <xf numFmtId="0" fontId="13" fillId="0" borderId="5" xfId="0" applyFont="1" applyBorder="1" applyAlignment="1">
      <alignment horizontal="center" vertical="center"/>
    </xf>
    <xf numFmtId="0" fontId="16" fillId="0" borderId="0" xfId="0" applyFont="1"/>
    <xf numFmtId="0" fontId="17" fillId="0" borderId="0" xfId="0" applyFont="1"/>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4" fontId="14" fillId="0" borderId="9" xfId="0" applyNumberFormat="1" applyFont="1" applyBorder="1" applyAlignment="1">
      <alignment horizontal="left" vertical="center"/>
    </xf>
    <xf numFmtId="4" fontId="14" fillId="0" borderId="0" xfId="0" applyNumberFormat="1" applyFont="1" applyAlignment="1">
      <alignment horizontal="left" vertical="center"/>
    </xf>
    <xf numFmtId="4" fontId="14" fillId="0" borderId="10" xfId="0" applyNumberFormat="1" applyFont="1" applyBorder="1" applyAlignment="1">
      <alignment horizontal="left" vertical="center" wrapText="1"/>
    </xf>
    <xf numFmtId="4" fontId="14" fillId="0" borderId="11" xfId="0" applyNumberFormat="1" applyFont="1" applyBorder="1" applyAlignment="1">
      <alignment horizontal="left" vertical="center" wrapText="1"/>
    </xf>
    <xf numFmtId="4" fontId="14" fillId="0" borderId="14" xfId="0" applyNumberFormat="1" applyFont="1" applyBorder="1" applyAlignment="1">
      <alignment horizontal="left" vertical="center" wrapText="1"/>
    </xf>
    <xf numFmtId="0" fontId="13"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4" fontId="14" fillId="0" borderId="9" xfId="0" applyNumberFormat="1" applyFont="1" applyBorder="1" applyAlignment="1">
      <alignment horizontal="left" vertical="center" wrapText="1"/>
    </xf>
    <xf numFmtId="4" fontId="14" fillId="0" borderId="0" xfId="0" applyNumberFormat="1" applyFont="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5"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0" xfId="0" applyNumberFormat="1" applyFont="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 fontId="13" fillId="0" borderId="12" xfId="0" applyNumberFormat="1" applyFont="1" applyBorder="1" applyAlignment="1">
      <alignment horizontal="left" vertical="center"/>
    </xf>
    <xf numFmtId="4" fontId="13" fillId="0" borderId="13" xfId="0" applyNumberFormat="1" applyFont="1" applyBorder="1" applyAlignment="1">
      <alignment horizontal="left" vertical="center"/>
    </xf>
    <xf numFmtId="0" fontId="13" fillId="3" borderId="0" xfId="0" applyFont="1" applyFill="1" applyAlignment="1">
      <alignment horizontal="left" vertical="center" wrapText="1"/>
    </xf>
    <xf numFmtId="0" fontId="13" fillId="3" borderId="8"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cellXfs>
  <cellStyles count="3">
    <cellStyle name="Normal" xfId="0" builtinId="0"/>
    <cellStyle name="Normal 2" xfId="2" xr:uid="{00000000-0005-0000-0000-000001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abSelected="1" topLeftCell="A6" zoomScaleNormal="100" workbookViewId="0">
      <selection activeCell="B6" sqref="B6"/>
    </sheetView>
  </sheetViews>
  <sheetFormatPr baseColWidth="10" defaultColWidth="11.1640625" defaultRowHeight="16" x14ac:dyDescent="0.2"/>
  <cols>
    <col min="1" max="1" width="84.83203125" customWidth="1"/>
    <col min="2" max="2" width="23.6640625" customWidth="1"/>
    <col min="3" max="3" width="20" customWidth="1"/>
  </cols>
  <sheetData>
    <row r="1" spans="1:3" x14ac:dyDescent="0.2">
      <c r="A1" s="34" t="s">
        <v>77</v>
      </c>
      <c r="B1" s="35"/>
      <c r="C1" s="35"/>
    </row>
    <row r="2" spans="1:3" ht="16" customHeight="1" x14ac:dyDescent="0.2">
      <c r="A2" s="37" t="s">
        <v>0</v>
      </c>
      <c r="B2" s="37"/>
      <c r="C2" s="37"/>
    </row>
    <row r="3" spans="1:3" ht="16" customHeight="1" x14ac:dyDescent="0.2">
      <c r="A3" s="36" t="s">
        <v>1</v>
      </c>
      <c r="B3" s="36"/>
      <c r="C3" s="36"/>
    </row>
    <row r="4" spans="1:3" x14ac:dyDescent="0.2">
      <c r="A4" s="36" t="s">
        <v>2</v>
      </c>
      <c r="B4" s="36"/>
      <c r="C4" s="36"/>
    </row>
    <row r="5" spans="1:3" ht="26" x14ac:dyDescent="0.2">
      <c r="A5" s="25" t="s">
        <v>3</v>
      </c>
      <c r="B5" s="1" t="s">
        <v>4</v>
      </c>
      <c r="C5" s="1" t="s">
        <v>5</v>
      </c>
    </row>
    <row r="6" spans="1:3" x14ac:dyDescent="0.2">
      <c r="A6" s="2" t="s">
        <v>6</v>
      </c>
      <c r="B6" s="3">
        <v>0</v>
      </c>
      <c r="C6" s="4" t="s">
        <v>23</v>
      </c>
    </row>
    <row r="7" spans="1:3" x14ac:dyDescent="0.2">
      <c r="A7" s="2" t="s">
        <v>7</v>
      </c>
      <c r="B7" s="3">
        <v>0</v>
      </c>
      <c r="C7" s="4" t="s">
        <v>23</v>
      </c>
    </row>
    <row r="8" spans="1:3" x14ac:dyDescent="0.2">
      <c r="A8" s="2" t="s">
        <v>8</v>
      </c>
      <c r="B8" s="3">
        <v>0</v>
      </c>
      <c r="C8" s="4" t="s">
        <v>23</v>
      </c>
    </row>
    <row r="9" spans="1:3" x14ac:dyDescent="0.2">
      <c r="A9" s="5" t="s">
        <v>9</v>
      </c>
      <c r="B9" s="6">
        <f>SUM(B6:B8)</f>
        <v>0</v>
      </c>
      <c r="C9" s="4" t="s">
        <v>23</v>
      </c>
    </row>
    <row r="10" spans="1:3" x14ac:dyDescent="0.2">
      <c r="A10" s="7" t="s">
        <v>10</v>
      </c>
      <c r="B10" s="3">
        <v>0</v>
      </c>
      <c r="C10" s="4" t="s">
        <v>23</v>
      </c>
    </row>
    <row r="11" spans="1:3" x14ac:dyDescent="0.2">
      <c r="A11" s="2" t="s">
        <v>10</v>
      </c>
      <c r="B11" s="3">
        <v>0</v>
      </c>
      <c r="C11" s="4" t="s">
        <v>23</v>
      </c>
    </row>
    <row r="12" spans="1:3" x14ac:dyDescent="0.2">
      <c r="A12" s="2" t="s">
        <v>11</v>
      </c>
      <c r="B12" s="3">
        <v>0</v>
      </c>
      <c r="C12" s="4" t="s">
        <v>23</v>
      </c>
    </row>
    <row r="13" spans="1:3" x14ac:dyDescent="0.2">
      <c r="A13" s="8" t="s">
        <v>12</v>
      </c>
      <c r="B13" s="6">
        <f>SUM(B10:B12)</f>
        <v>0</v>
      </c>
      <c r="C13" s="4" t="s">
        <v>23</v>
      </c>
    </row>
    <row r="14" spans="1:3" x14ac:dyDescent="0.2">
      <c r="A14" s="2" t="s">
        <v>13</v>
      </c>
      <c r="B14" s="3">
        <v>0</v>
      </c>
      <c r="C14" s="4" t="s">
        <v>23</v>
      </c>
    </row>
    <row r="15" spans="1:3" x14ac:dyDescent="0.2">
      <c r="A15" s="9" t="s">
        <v>14</v>
      </c>
      <c r="B15" s="3">
        <v>0</v>
      </c>
      <c r="C15" s="4" t="s">
        <v>23</v>
      </c>
    </row>
    <row r="16" spans="1:3" x14ac:dyDescent="0.2">
      <c r="A16" s="10" t="s">
        <v>15</v>
      </c>
      <c r="B16" s="3">
        <v>0</v>
      </c>
      <c r="C16" s="4" t="s">
        <v>23</v>
      </c>
    </row>
    <row r="17" spans="1:3" x14ac:dyDescent="0.2">
      <c r="A17" s="10" t="s">
        <v>16</v>
      </c>
      <c r="B17" s="3">
        <v>0</v>
      </c>
      <c r="C17" s="4" t="s">
        <v>23</v>
      </c>
    </row>
    <row r="18" spans="1:3" x14ac:dyDescent="0.2">
      <c r="A18" s="10" t="s">
        <v>17</v>
      </c>
      <c r="B18" s="3">
        <v>0</v>
      </c>
      <c r="C18" s="4" t="s">
        <v>23</v>
      </c>
    </row>
    <row r="19" spans="1:3" x14ac:dyDescent="0.2">
      <c r="A19" s="11" t="s">
        <v>18</v>
      </c>
      <c r="B19" s="6">
        <f>B20-B21</f>
        <v>0</v>
      </c>
      <c r="C19" s="4" t="s">
        <v>23</v>
      </c>
    </row>
    <row r="20" spans="1:3" x14ac:dyDescent="0.2">
      <c r="A20" s="12" t="s">
        <v>19</v>
      </c>
      <c r="B20" s="3">
        <v>0</v>
      </c>
      <c r="C20" s="4" t="s">
        <v>23</v>
      </c>
    </row>
    <row r="21" spans="1:3" x14ac:dyDescent="0.2">
      <c r="A21" s="12" t="s">
        <v>20</v>
      </c>
      <c r="B21" s="3">
        <v>0</v>
      </c>
      <c r="C21" s="4" t="s">
        <v>23</v>
      </c>
    </row>
    <row r="22" spans="1:3" x14ac:dyDescent="0.2">
      <c r="A22" s="11" t="s">
        <v>21</v>
      </c>
      <c r="B22" s="6">
        <f t="shared" ref="B22:C22" si="0">B23-B24</f>
        <v>0</v>
      </c>
      <c r="C22" s="6">
        <f t="shared" si="0"/>
        <v>0</v>
      </c>
    </row>
    <row r="23" spans="1:3" x14ac:dyDescent="0.2">
      <c r="A23" s="12" t="s">
        <v>19</v>
      </c>
      <c r="B23" s="3">
        <v>0</v>
      </c>
      <c r="C23" s="3">
        <v>0</v>
      </c>
    </row>
    <row r="24" spans="1:3" x14ac:dyDescent="0.2">
      <c r="A24" s="12" t="s">
        <v>20</v>
      </c>
      <c r="B24" s="3">
        <v>0</v>
      </c>
      <c r="C24" s="3">
        <v>0</v>
      </c>
    </row>
    <row r="25" spans="1:3" x14ac:dyDescent="0.2">
      <c r="A25" s="13" t="s">
        <v>22</v>
      </c>
      <c r="B25" s="3">
        <v>0</v>
      </c>
      <c r="C25" s="3">
        <v>0</v>
      </c>
    </row>
    <row r="26" spans="1:3" x14ac:dyDescent="0.2">
      <c r="A26" s="13" t="s">
        <v>69</v>
      </c>
      <c r="B26" s="3">
        <v>0</v>
      </c>
      <c r="C26" s="3">
        <v>0</v>
      </c>
    </row>
    <row r="27" spans="1:3" x14ac:dyDescent="0.2">
      <c r="A27" s="14" t="s">
        <v>80</v>
      </c>
      <c r="B27" s="15">
        <v>0</v>
      </c>
      <c r="C27" s="16"/>
    </row>
    <row r="28" spans="1:3" x14ac:dyDescent="0.2">
      <c r="A28" s="16"/>
      <c r="B28" s="16"/>
      <c r="C28" s="16"/>
    </row>
    <row r="29" spans="1:3" x14ac:dyDescent="0.2">
      <c r="A29" s="17" t="s">
        <v>24</v>
      </c>
      <c r="B29" s="16"/>
      <c r="C29" s="16"/>
    </row>
    <row r="30" spans="1:3" ht="26" x14ac:dyDescent="0.2">
      <c r="A30" s="1" t="s">
        <v>3</v>
      </c>
      <c r="B30" s="1" t="s">
        <v>4</v>
      </c>
      <c r="C30" s="1" t="s">
        <v>5</v>
      </c>
    </row>
    <row r="31" spans="1:3" x14ac:dyDescent="0.2">
      <c r="A31" s="18" t="s">
        <v>25</v>
      </c>
      <c r="B31" s="19" t="e">
        <f>B25/B26</f>
        <v>#DIV/0!</v>
      </c>
      <c r="C31" s="19" t="e">
        <f>C25/C26</f>
        <v>#DIV/0!</v>
      </c>
    </row>
    <row r="32" spans="1:3" x14ac:dyDescent="0.2">
      <c r="A32" s="18" t="s">
        <v>26</v>
      </c>
      <c r="B32" s="20" t="s">
        <v>23</v>
      </c>
      <c r="C32" s="21" t="e">
        <f>(C31-B31)/B31</f>
        <v>#DIV/0!</v>
      </c>
    </row>
    <row r="33" spans="1:3" x14ac:dyDescent="0.2">
      <c r="A33" s="18" t="s">
        <v>27</v>
      </c>
      <c r="B33" s="21" t="e">
        <f>B22/B25</f>
        <v>#DIV/0!</v>
      </c>
      <c r="C33" s="21" t="e">
        <f>C22/C25</f>
        <v>#DIV/0!</v>
      </c>
    </row>
    <row r="34" spans="1:3" x14ac:dyDescent="0.2">
      <c r="A34" s="18" t="s">
        <v>28</v>
      </c>
      <c r="B34" s="20" t="s">
        <v>23</v>
      </c>
      <c r="C34" s="21" t="e">
        <f>(C33-B33)/B33</f>
        <v>#DIV/0!</v>
      </c>
    </row>
    <row r="35" spans="1:3" x14ac:dyDescent="0.2">
      <c r="A35" s="18" t="s">
        <v>29</v>
      </c>
      <c r="B35" s="22" t="e">
        <f>B9/B13</f>
        <v>#DIV/0!</v>
      </c>
      <c r="C35" s="20" t="s">
        <v>23</v>
      </c>
    </row>
    <row r="36" spans="1:3" x14ac:dyDescent="0.2">
      <c r="A36" s="18" t="s">
        <v>79</v>
      </c>
      <c r="B36" s="23" t="e">
        <f>B27/B25</f>
        <v>#DIV/0!</v>
      </c>
      <c r="C36" s="20" t="s">
        <v>23</v>
      </c>
    </row>
    <row r="37" spans="1:3" x14ac:dyDescent="0.2">
      <c r="A37" s="16"/>
      <c r="B37" s="16"/>
      <c r="C37" s="16"/>
    </row>
    <row r="38" spans="1:3" x14ac:dyDescent="0.2">
      <c r="A38" s="17" t="s">
        <v>30</v>
      </c>
      <c r="B38" s="24"/>
      <c r="C38" s="24"/>
    </row>
    <row r="39" spans="1:3" x14ac:dyDescent="0.2">
      <c r="A39" s="24" t="s">
        <v>31</v>
      </c>
      <c r="B39" s="32" t="s">
        <v>32</v>
      </c>
      <c r="C39" s="24"/>
    </row>
    <row r="40" spans="1:3" x14ac:dyDescent="0.2">
      <c r="A40" s="24" t="s">
        <v>33</v>
      </c>
      <c r="B40" s="32" t="s">
        <v>34</v>
      </c>
      <c r="C40" s="24"/>
    </row>
    <row r="41" spans="1:3" x14ac:dyDescent="0.2">
      <c r="A41" s="24" t="s">
        <v>35</v>
      </c>
      <c r="B41" s="33" t="s">
        <v>70</v>
      </c>
      <c r="C41" s="16"/>
    </row>
    <row r="42" spans="1:3" x14ac:dyDescent="0.2">
      <c r="A42" s="24" t="s">
        <v>36</v>
      </c>
      <c r="B42" s="33" t="s">
        <v>71</v>
      </c>
      <c r="C42" s="16"/>
    </row>
    <row r="43" spans="1:3" x14ac:dyDescent="0.2">
      <c r="A43" s="24" t="s">
        <v>37</v>
      </c>
      <c r="B43" s="32" t="s">
        <v>38</v>
      </c>
      <c r="C43" s="24"/>
    </row>
    <row r="44" spans="1:3" x14ac:dyDescent="0.2">
      <c r="A44" s="24" t="s">
        <v>39</v>
      </c>
      <c r="B44" s="33" t="s">
        <v>72</v>
      </c>
      <c r="C44" s="16"/>
    </row>
    <row r="45" spans="1:3" x14ac:dyDescent="0.2">
      <c r="A45" s="24" t="s">
        <v>40</v>
      </c>
      <c r="B45" s="33" t="s">
        <v>73</v>
      </c>
      <c r="C45" s="16"/>
    </row>
    <row r="46" spans="1:3" x14ac:dyDescent="0.2">
      <c r="A46" s="24" t="s">
        <v>41</v>
      </c>
      <c r="B46" s="33" t="s">
        <v>74</v>
      </c>
      <c r="C46" s="16"/>
    </row>
    <row r="47" spans="1:3" x14ac:dyDescent="0.2">
      <c r="A47" s="24" t="s">
        <v>42</v>
      </c>
      <c r="B47" s="33" t="s">
        <v>75</v>
      </c>
      <c r="C47" s="16"/>
    </row>
    <row r="48" spans="1:3" x14ac:dyDescent="0.2">
      <c r="A48" s="24" t="s">
        <v>43</v>
      </c>
      <c r="B48" s="33" t="s">
        <v>76</v>
      </c>
      <c r="C48" s="16"/>
    </row>
    <row r="49" spans="1:3" x14ac:dyDescent="0.2">
      <c r="A49" s="17" t="s">
        <v>44</v>
      </c>
      <c r="B49" s="24"/>
      <c r="C49" s="16"/>
    </row>
    <row r="50" spans="1:3" x14ac:dyDescent="0.2">
      <c r="A50" s="24" t="s">
        <v>45</v>
      </c>
      <c r="B50" s="24" t="s">
        <v>46</v>
      </c>
      <c r="C50" s="16"/>
    </row>
    <row r="51" spans="1:3" x14ac:dyDescent="0.2">
      <c r="A51" s="24" t="s">
        <v>47</v>
      </c>
      <c r="B51" s="24" t="s">
        <v>48</v>
      </c>
      <c r="C51" s="16"/>
    </row>
  </sheetData>
  <sheetProtection algorithmName="SHA-512" hashValue="gNCfsluGeFdLty8+vuU12OJiMJna0ZwQfCJIYRO1Rjho5UgVTleeQeJH7MNaSSdbPZ8NzPoORoumQy54hAfAPQ==" saltValue="P0Si2I8zQSGr2Ym/Zz1LPA==" spinCount="100000" sheet="1" objects="1" scenarios="1" selectLockedCells="1"/>
  <mergeCells count="4">
    <mergeCell ref="A1:C1"/>
    <mergeCell ref="A4:C4"/>
    <mergeCell ref="A2:C2"/>
    <mergeCell ref="A3:C3"/>
  </mergeCells>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zoomScaleNormal="100" workbookViewId="0">
      <selection activeCell="B17" sqref="B17:F17"/>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x14ac:dyDescent="0.2">
      <c r="A1" s="57" t="s">
        <v>78</v>
      </c>
      <c r="B1" s="58"/>
      <c r="C1" s="58"/>
      <c r="D1" s="58"/>
      <c r="E1" s="58"/>
      <c r="F1" s="59"/>
    </row>
    <row r="2" spans="1:7" x14ac:dyDescent="0.2">
      <c r="A2" s="60" t="s">
        <v>49</v>
      </c>
      <c r="B2" s="61"/>
      <c r="C2" s="61"/>
      <c r="D2" s="61"/>
      <c r="E2" s="61"/>
      <c r="F2" s="62"/>
    </row>
    <row r="3" spans="1:7" ht="49" customHeight="1" x14ac:dyDescent="0.2">
      <c r="A3" s="63" t="s">
        <v>68</v>
      </c>
      <c r="B3" s="64"/>
      <c r="C3" s="64"/>
      <c r="D3" s="64"/>
      <c r="E3" s="64"/>
      <c r="F3" s="65"/>
    </row>
    <row r="4" spans="1:7" ht="14" customHeight="1" x14ac:dyDescent="0.2">
      <c r="A4" s="66" t="s">
        <v>65</v>
      </c>
      <c r="B4" s="67"/>
      <c r="C4" s="67"/>
      <c r="D4" s="67"/>
      <c r="E4" s="67"/>
      <c r="F4" s="68"/>
    </row>
    <row r="5" spans="1:7" ht="41" customHeight="1" x14ac:dyDescent="0.2">
      <c r="A5" s="69" t="s">
        <v>50</v>
      </c>
      <c r="B5" s="43" t="s">
        <v>66</v>
      </c>
      <c r="C5" s="43"/>
      <c r="D5" s="43"/>
      <c r="E5" s="43"/>
      <c r="F5" s="43"/>
    </row>
    <row r="6" spans="1:7" ht="17" customHeight="1" x14ac:dyDescent="0.2">
      <c r="A6" s="70"/>
      <c r="B6" s="44" t="s">
        <v>51</v>
      </c>
      <c r="C6" s="45"/>
      <c r="D6" s="45"/>
      <c r="E6" s="45"/>
      <c r="F6" s="46"/>
    </row>
    <row r="7" spans="1:7" x14ac:dyDescent="0.2">
      <c r="A7" s="70"/>
      <c r="B7" s="47" t="s">
        <v>18</v>
      </c>
      <c r="C7" s="48"/>
      <c r="D7" s="48"/>
      <c r="E7" s="48"/>
      <c r="F7" s="27">
        <f>'1 - Informatii financiare'!B19</f>
        <v>0</v>
      </c>
      <c r="G7" s="26"/>
    </row>
    <row r="8" spans="1:7" x14ac:dyDescent="0.2">
      <c r="A8" s="70"/>
      <c r="B8" s="47" t="s">
        <v>52</v>
      </c>
      <c r="C8" s="48"/>
      <c r="D8" s="48"/>
      <c r="E8" s="48"/>
      <c r="F8" s="27">
        <f>'1 - Informatii financiare'!B22</f>
        <v>0</v>
      </c>
    </row>
    <row r="9" spans="1:7" x14ac:dyDescent="0.2">
      <c r="A9" s="70"/>
      <c r="B9" s="55" t="s">
        <v>53</v>
      </c>
      <c r="C9" s="56"/>
      <c r="D9" s="56"/>
      <c r="E9" s="56"/>
      <c r="F9" s="28">
        <f>F7+F8</f>
        <v>0</v>
      </c>
    </row>
    <row r="10" spans="1:7" ht="17" customHeight="1" x14ac:dyDescent="0.2">
      <c r="A10" s="70"/>
      <c r="B10" s="52" t="s">
        <v>54</v>
      </c>
      <c r="C10" s="53"/>
      <c r="D10" s="53"/>
      <c r="E10" s="53"/>
      <c r="F10" s="54"/>
    </row>
    <row r="11" spans="1:7" ht="17" customHeight="1" x14ac:dyDescent="0.2">
      <c r="A11" s="70"/>
      <c r="B11" s="40" t="s">
        <v>67</v>
      </c>
      <c r="C11" s="41"/>
      <c r="D11" s="41"/>
      <c r="E11" s="41"/>
      <c r="F11" s="42"/>
    </row>
    <row r="12" spans="1:7" x14ac:dyDescent="0.2">
      <c r="A12" s="70"/>
      <c r="B12" s="47" t="s">
        <v>55</v>
      </c>
      <c r="C12" s="48"/>
      <c r="D12" s="48"/>
      <c r="E12" s="48"/>
      <c r="F12" s="27">
        <f>'1 - Informatii financiare'!B15</f>
        <v>0</v>
      </c>
    </row>
    <row r="13" spans="1:7" x14ac:dyDescent="0.2">
      <c r="A13" s="70"/>
      <c r="B13" s="47" t="s">
        <v>15</v>
      </c>
      <c r="C13" s="48"/>
      <c r="D13" s="48"/>
      <c r="E13" s="48"/>
      <c r="F13" s="27">
        <f>'1 - Informatii financiare'!B16</f>
        <v>0</v>
      </c>
    </row>
    <row r="14" spans="1:7" x14ac:dyDescent="0.2">
      <c r="A14" s="70"/>
      <c r="B14" s="38" t="s">
        <v>16</v>
      </c>
      <c r="C14" s="39"/>
      <c r="D14" s="39"/>
      <c r="E14" s="39"/>
      <c r="F14" s="27">
        <f>'1 - Informatii financiare'!B17</f>
        <v>0</v>
      </c>
    </row>
    <row r="15" spans="1:7" x14ac:dyDescent="0.2">
      <c r="A15" s="70"/>
      <c r="B15" s="38" t="s">
        <v>17</v>
      </c>
      <c r="C15" s="39"/>
      <c r="D15" s="39"/>
      <c r="E15" s="39"/>
      <c r="F15" s="27">
        <f>'1 - Informatii financiare'!B18</f>
        <v>0</v>
      </c>
    </row>
    <row r="16" spans="1:7" ht="17" customHeight="1" x14ac:dyDescent="0.2">
      <c r="A16" s="70"/>
      <c r="B16" s="72" t="s">
        <v>56</v>
      </c>
      <c r="C16" s="73"/>
      <c r="D16" s="73"/>
      <c r="E16" s="73"/>
      <c r="F16" s="29">
        <f>F9+SUM(F14:F15)</f>
        <v>0</v>
      </c>
    </row>
    <row r="17" spans="1:6" ht="31" customHeight="1" x14ac:dyDescent="0.2">
      <c r="A17" s="70"/>
      <c r="B17" s="44" t="s">
        <v>57</v>
      </c>
      <c r="C17" s="45"/>
      <c r="D17" s="45"/>
      <c r="E17" s="45"/>
      <c r="F17" s="46"/>
    </row>
    <row r="18" spans="1:6" ht="21" customHeight="1" x14ac:dyDescent="0.2">
      <c r="A18" s="71"/>
      <c r="B18" s="30" t="s">
        <v>58</v>
      </c>
      <c r="C18" s="74" t="str">
        <f>CONCATENATE("Solicitantul ",IF(F9&gt;=0,"nu ",IF(F16&gt;=0,"nu ", IF(ABS(F16)&gt;(F12+F13)/2,"","nu "))),"se încadrează în categoria întreprinderilor în dificultate")</f>
        <v>Solicitantul nu se încadrează în categoria întreprinderilor în dificultate</v>
      </c>
      <c r="D18" s="74"/>
      <c r="E18" s="74"/>
      <c r="F18" s="75"/>
    </row>
    <row r="19" spans="1:6" ht="31" customHeight="1" x14ac:dyDescent="0.2">
      <c r="A19" s="31" t="s">
        <v>59</v>
      </c>
      <c r="B19" s="76" t="s">
        <v>60</v>
      </c>
      <c r="C19" s="77"/>
      <c r="D19" s="77"/>
      <c r="E19" s="77"/>
      <c r="F19" s="78"/>
    </row>
    <row r="20" spans="1:6" ht="30" customHeight="1" x14ac:dyDescent="0.2">
      <c r="A20" s="31" t="s">
        <v>61</v>
      </c>
      <c r="B20" s="76" t="s">
        <v>62</v>
      </c>
      <c r="C20" s="77"/>
      <c r="D20" s="77"/>
      <c r="E20" s="77"/>
      <c r="F20" s="78"/>
    </row>
    <row r="21" spans="1:6" ht="50" customHeight="1" x14ac:dyDescent="0.2">
      <c r="A21" s="49" t="s">
        <v>64</v>
      </c>
      <c r="B21" s="50"/>
      <c r="C21" s="50"/>
      <c r="D21" s="50"/>
      <c r="E21" s="50"/>
      <c r="F21" s="51"/>
    </row>
    <row r="22" spans="1:6" ht="30" customHeight="1" x14ac:dyDescent="0.2">
      <c r="A22" s="49" t="s">
        <v>63</v>
      </c>
      <c r="B22" s="50"/>
      <c r="C22" s="50"/>
      <c r="D22" s="50"/>
      <c r="E22" s="50"/>
      <c r="F22" s="51"/>
    </row>
  </sheetData>
  <sheetProtection algorithmName="SHA-512" hashValue="QFxMDN2T78dhXWrjlR9zDoTJ4gXV/YZ0wuHR6/5yMb5TE95MUGeHS+4xHO1Tkdy7EvNSDyYfrYiv889yUe1hVg==" saltValue="wvOY3EItJmLb6ZBK4WmxPA==" spinCount="100000" sheet="1" objects="1" scenarios="1"/>
  <mergeCells count="23">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 ref="B14:E14"/>
    <mergeCell ref="B15:E15"/>
    <mergeCell ref="B11:F11"/>
    <mergeCell ref="B5:F5"/>
    <mergeCell ref="B6:F6"/>
    <mergeCell ref="B7:E7"/>
    <mergeCell ref="B8:E8"/>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Carla Mercea</cp:lastModifiedBy>
  <cp:lastPrinted>2023-06-27T05:55:02Z</cp:lastPrinted>
  <dcterms:created xsi:type="dcterms:W3CDTF">2022-12-27T07:52:04Z</dcterms:created>
  <dcterms:modified xsi:type="dcterms:W3CDTF">2023-10-18T02:45:23Z</dcterms:modified>
</cp:coreProperties>
</file>